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9" i="1" l="1"/>
  <c r="D76" i="1"/>
  <c r="D74" i="1"/>
  <c r="D72" i="1"/>
  <c r="D69" i="1"/>
  <c r="D67" i="1"/>
  <c r="D65" i="1"/>
  <c r="D63" i="1"/>
  <c r="D61" i="1"/>
  <c r="D59" i="1"/>
  <c r="D57" i="1"/>
  <c r="D55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90" i="1" l="1"/>
</calcChain>
</file>

<file path=xl/sharedStrings.xml><?xml version="1.0" encoding="utf-8"?>
<sst xmlns="http://schemas.openxmlformats.org/spreadsheetml/2006/main" count="245" uniqueCount="118">
  <si>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</si>
  <si>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</si>
  <si>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</si>
  <si>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</si>
  <si>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</si>
  <si>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</si>
  <si>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</si>
  <si>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</si>
  <si>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VOŠTARNICA_x000D_
ASJE PETRIČIĆ 5.E_x000D_
ZADAR_x000D_
Tel: +385(23)333048   Fax: +385(23)333945_x000D_
OIB: 21802665625_x000D_
Mail: maja.smolic-rocak@skole.hr_x000D_
IBAN: HR5924070001852000009</t>
  </si>
  <si>
    <t xml:space="preserve">Odgovorna Osoba: Irena Dukić_x000D_
     </t>
  </si>
  <si>
    <t>Isplata Sredstava Za Razdoblje: 01.05.2025 Do 31.05.2025</t>
  </si>
  <si>
    <t>Tvornica kruha Zadar</t>
  </si>
  <si>
    <t>90373162012</t>
  </si>
  <si>
    <t>23000 Zadar</t>
  </si>
  <si>
    <t xml:space="preserve">MATERIJAL I SIROVINE                                                                                                                                  </t>
  </si>
  <si>
    <t>OSNOVNA ŠKOLA VOŠTARNICA</t>
  </si>
  <si>
    <t>Ukupno:</t>
  </si>
  <si>
    <t>Vodovod d.o.o.</t>
  </si>
  <si>
    <t>89406825003</t>
  </si>
  <si>
    <t xml:space="preserve">KOMUNALNE USLUGE                                                                                                                                      </t>
  </si>
  <si>
    <t>SENIKO d.o.o.</t>
  </si>
  <si>
    <t>87599305429</t>
  </si>
  <si>
    <t>Zagreb</t>
  </si>
  <si>
    <t xml:space="preserve">OSTALE USLUGE                                                                                                                                         </t>
  </si>
  <si>
    <t>HP-HRVATSKA POŠTA D.D.</t>
  </si>
  <si>
    <t>87311810356</t>
  </si>
  <si>
    <t>10410 VELIKA GORICA</t>
  </si>
  <si>
    <t xml:space="preserve">USLUGE TELEFONA, POŠTE I PRIJEVOZA                                                                                                                    </t>
  </si>
  <si>
    <t>Financijska agencija</t>
  </si>
  <si>
    <t>85821130368</t>
  </si>
  <si>
    <t>10000 Zagreb</t>
  </si>
  <si>
    <t xml:space="preserve">RAČUNALNE USLUGE                                                                                                                                      </t>
  </si>
  <si>
    <t>�ISTO�A d.o.o</t>
  </si>
  <si>
    <t>84923155727</t>
  </si>
  <si>
    <t xml:space="preserve"> Zadar</t>
  </si>
  <si>
    <t>DRUŠTVO ŠPORTSKE REKREACIJE "CAROLINA 3,2,1"</t>
  </si>
  <si>
    <t>84854306602</t>
  </si>
  <si>
    <t>51000 RIJEKA</t>
  </si>
  <si>
    <t xml:space="preserve">STRUČNO USAVRŠAVANJE ZAPOSLENIKA                                                                                                                      </t>
  </si>
  <si>
    <t>CAME ADRIATIC d.o.o.</t>
  </si>
  <si>
    <t>81685605867</t>
  </si>
  <si>
    <t>51215 KASTAV</t>
  </si>
  <si>
    <t>MAXI uslužni obrt</t>
  </si>
  <si>
    <t>79502370857</t>
  </si>
  <si>
    <t>ZADAR</t>
  </si>
  <si>
    <t>Pevec d.d.</t>
  </si>
  <si>
    <t>73660371074</t>
  </si>
  <si>
    <t>10360 SESVETE</t>
  </si>
  <si>
    <t xml:space="preserve">UREDSKI MATERIJAL I OSTALI MATERIJALNI RASHODI                                                                                                        </t>
  </si>
  <si>
    <t>Optimus Lab d.o.o.</t>
  </si>
  <si>
    <t>71981294715</t>
  </si>
  <si>
    <t xml:space="preserve"> Čakovec</t>
  </si>
  <si>
    <t>Tele2 d.o.o.</t>
  </si>
  <si>
    <t>70133616033</t>
  </si>
  <si>
    <t>EPP STUDIO, obrt za grafičke usluge</t>
  </si>
  <si>
    <t>68717366386</t>
  </si>
  <si>
    <t xml:space="preserve">INTELEKTUALNE I OSOBNE USLUGE                                                                                                                         </t>
  </si>
  <si>
    <t>ZADING D.O.O.</t>
  </si>
  <si>
    <t>66697874792</t>
  </si>
  <si>
    <t>23000 ZADAR</t>
  </si>
  <si>
    <t>RAVNICE DALMACIJA D.O.O.</t>
  </si>
  <si>
    <t>65012694007</t>
  </si>
  <si>
    <t>TSITRINOVICH d.o.o.</t>
  </si>
  <si>
    <t>63949120108</t>
  </si>
  <si>
    <t>SPLIT</t>
  </si>
  <si>
    <t>DENIS BIBINJE</t>
  </si>
  <si>
    <t>61446294549</t>
  </si>
  <si>
    <t>BIBINJE</t>
  </si>
  <si>
    <t>ALCA ZAGREB d.o.o.</t>
  </si>
  <si>
    <t>58353015102</t>
  </si>
  <si>
    <t>10000 ZAGREB</t>
  </si>
  <si>
    <t>EXPERA digitalni sustav</t>
  </si>
  <si>
    <t>54102625505</t>
  </si>
  <si>
    <t>VARAŽDIN</t>
  </si>
  <si>
    <t>PREMIUM PLUS d.o.o.</t>
  </si>
  <si>
    <t>47612356838</t>
  </si>
  <si>
    <t>SPEC.ORDINACIJA MEDICINE RADA DR.MATE MUSTAĆ</t>
  </si>
  <si>
    <t>44661777447</t>
  </si>
  <si>
    <t xml:space="preserve">ZDRAVSTVENE I VETERINARSKE USLUGE                                                                                                                     </t>
  </si>
  <si>
    <t>HEP ELEKTRA D.O.O.</t>
  </si>
  <si>
    <t>43965974818</t>
  </si>
  <si>
    <t xml:space="preserve">ENERGIJA                                                                                                                                              </t>
  </si>
  <si>
    <t>STEP BY STEP j.d.o.o.</t>
  </si>
  <si>
    <t>39983685968</t>
  </si>
  <si>
    <t>METRO CASH &amp; CARRY D.O.O.</t>
  </si>
  <si>
    <t>38016445738</t>
  </si>
  <si>
    <t>10090 ZAGREB-SUSEDGRAD</t>
  </si>
  <si>
    <t>GLOSSA - USTANOVA ZA KULTURU</t>
  </si>
  <si>
    <t>36778284432</t>
  </si>
  <si>
    <t>INOVATIVNI ZADAR d.o.o.</t>
  </si>
  <si>
    <t>33061586626</t>
  </si>
  <si>
    <t>ZAVOD ZA JAVNO ZDRAVSTVO  ZADAR</t>
  </si>
  <si>
    <t>30765863795</t>
  </si>
  <si>
    <t>INA-INDUSTRIJA NAFTE d.d.</t>
  </si>
  <si>
    <t>27759560625</t>
  </si>
  <si>
    <t>10020 Zagreb</t>
  </si>
  <si>
    <t>MEDITERAN SECURITY d.o.o. za tjelesnu i tehničku zaštitu</t>
  </si>
  <si>
    <t>25272825447</t>
  </si>
  <si>
    <t>SAMIRIĆ d.o.o.</t>
  </si>
  <si>
    <t>17091086337</t>
  </si>
  <si>
    <t>OPTI PRINT ADRIA d.o.o.</t>
  </si>
  <si>
    <t>11469787133</t>
  </si>
  <si>
    <t xml:space="preserve">ZAKUPNINE I NAJAMNINE                                                                                                                                 </t>
  </si>
  <si>
    <t>REEM ELECTRONIC d.o.o. Zadar</t>
  </si>
  <si>
    <t>09850216602</t>
  </si>
  <si>
    <t>Centar za pružanje usluga u zajednici Mocire</t>
  </si>
  <si>
    <t>01092203507</t>
  </si>
  <si>
    <t>VT INFO d.o.o.</t>
  </si>
  <si>
    <t>01053937539</t>
  </si>
  <si>
    <t xml:space="preserve">PLAĆE ZA REDOVAN RAD       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</si>
  <si>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</si>
  <si>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</si>
  <si>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Naknade građanima i kućanstvima u novcu</t>
  </si>
  <si>
    <t>Sveukupno:</t>
  </si>
  <si>
    <t>PLAĆE ZA PREKOVREMENI RAD</t>
  </si>
  <si>
    <t>PLAĆE ZA POSEBNE UVJETE RADA</t>
  </si>
  <si>
    <t>USKRSNICA</t>
  </si>
  <si>
    <t>DOPRINOSI ZA OBV.ZDR.OSIG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</si>
</sst>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2"/>
  <sheetViews>
    <sheetView tabSelected="1" topLeftCell="A37" zoomScaleNormal="100" workbookViewId="0">
      <selection activeCell="F83" sqref="F8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563.26</v>
      </c>
      <c r="E7" s="10">
        <v>3222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563.26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13</v>
      </c>
      <c r="D9" s="18">
        <v>102.37</v>
      </c>
      <c r="E9" s="10">
        <v>3234</v>
      </c>
      <c r="F9" s="9" t="s">
        <v>19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102.37</v>
      </c>
      <c r="E10" s="24"/>
      <c r="F10" s="26"/>
      <c r="G10" s="27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300</v>
      </c>
      <c r="E11" s="10">
        <v>3239</v>
      </c>
      <c r="F11" s="9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300</v>
      </c>
      <c r="E12" s="24"/>
      <c r="F12" s="26"/>
      <c r="G12" s="27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14.6</v>
      </c>
      <c r="E13" s="10">
        <v>3231</v>
      </c>
      <c r="F13" s="9" t="s">
        <v>27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14.6</v>
      </c>
      <c r="E14" s="24"/>
      <c r="F14" s="26"/>
      <c r="G14" s="27"/>
    </row>
    <row r="15" spans="1:7" x14ac:dyDescent="0.25">
      <c r="A15" s="9" t="s">
        <v>28</v>
      </c>
      <c r="B15" s="14" t="s">
        <v>29</v>
      </c>
      <c r="C15" s="10" t="s">
        <v>30</v>
      </c>
      <c r="D15" s="18">
        <v>66.36</v>
      </c>
      <c r="E15" s="10">
        <v>3238</v>
      </c>
      <c r="F15" s="9" t="s">
        <v>31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66.36</v>
      </c>
      <c r="E16" s="24"/>
      <c r="F16" s="26"/>
      <c r="G16" s="27"/>
    </row>
    <row r="17" spans="1:7" x14ac:dyDescent="0.25">
      <c r="A17" s="9" t="s">
        <v>32</v>
      </c>
      <c r="B17" s="14" t="s">
        <v>33</v>
      </c>
      <c r="C17" s="10" t="s">
        <v>34</v>
      </c>
      <c r="D17" s="18">
        <v>57.4</v>
      </c>
      <c r="E17" s="10">
        <v>3234</v>
      </c>
      <c r="F17" s="9" t="s">
        <v>19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57.4</v>
      </c>
      <c r="E18" s="24"/>
      <c r="F18" s="26"/>
      <c r="G18" s="27"/>
    </row>
    <row r="19" spans="1:7" x14ac:dyDescent="0.25">
      <c r="A19" s="9" t="s">
        <v>35</v>
      </c>
      <c r="B19" s="14" t="s">
        <v>36</v>
      </c>
      <c r="C19" s="10" t="s">
        <v>37</v>
      </c>
      <c r="D19" s="18">
        <v>550</v>
      </c>
      <c r="E19" s="10">
        <v>3213</v>
      </c>
      <c r="F19" s="9" t="s">
        <v>38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550</v>
      </c>
      <c r="E20" s="24"/>
      <c r="F20" s="26"/>
      <c r="G20" s="27"/>
    </row>
    <row r="21" spans="1:7" x14ac:dyDescent="0.25">
      <c r="A21" s="9" t="s">
        <v>39</v>
      </c>
      <c r="B21" s="14" t="s">
        <v>40</v>
      </c>
      <c r="C21" s="10" t="s">
        <v>41</v>
      </c>
      <c r="D21" s="18">
        <v>187.5</v>
      </c>
      <c r="E21" s="10">
        <v>3239</v>
      </c>
      <c r="F21" s="9" t="s">
        <v>23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187.5</v>
      </c>
      <c r="E22" s="24"/>
      <c r="F22" s="26"/>
      <c r="G22" s="27"/>
    </row>
    <row r="23" spans="1:7" x14ac:dyDescent="0.25">
      <c r="A23" s="9" t="s">
        <v>42</v>
      </c>
      <c r="B23" s="14" t="s">
        <v>43</v>
      </c>
      <c r="C23" s="10" t="s">
        <v>44</v>
      </c>
      <c r="D23" s="18">
        <v>4598</v>
      </c>
      <c r="E23" s="10">
        <v>3231</v>
      </c>
      <c r="F23" s="9" t="s">
        <v>27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4598</v>
      </c>
      <c r="E24" s="24"/>
      <c r="F24" s="26"/>
      <c r="G24" s="27"/>
    </row>
    <row r="25" spans="1:7" x14ac:dyDescent="0.25">
      <c r="A25" s="9" t="s">
        <v>45</v>
      </c>
      <c r="B25" s="14" t="s">
        <v>46</v>
      </c>
      <c r="C25" s="10" t="s">
        <v>47</v>
      </c>
      <c r="D25" s="18">
        <v>240.2</v>
      </c>
      <c r="E25" s="10">
        <v>3221</v>
      </c>
      <c r="F25" s="9" t="s">
        <v>48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240.2</v>
      </c>
      <c r="E26" s="24"/>
      <c r="F26" s="26"/>
      <c r="G26" s="27"/>
    </row>
    <row r="27" spans="1:7" x14ac:dyDescent="0.25">
      <c r="A27" s="9" t="s">
        <v>49</v>
      </c>
      <c r="B27" s="14" t="s">
        <v>50</v>
      </c>
      <c r="C27" s="10" t="s">
        <v>51</v>
      </c>
      <c r="D27" s="18">
        <v>202.5</v>
      </c>
      <c r="E27" s="10">
        <v>3238</v>
      </c>
      <c r="F27" s="9" t="s">
        <v>31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202.5</v>
      </c>
      <c r="E28" s="24"/>
      <c r="F28" s="26"/>
      <c r="G28" s="27"/>
    </row>
    <row r="29" spans="1:7" x14ac:dyDescent="0.25">
      <c r="A29" s="9" t="s">
        <v>52</v>
      </c>
      <c r="B29" s="14" t="s">
        <v>53</v>
      </c>
      <c r="C29" s="10" t="s">
        <v>30</v>
      </c>
      <c r="D29" s="18">
        <v>40.93</v>
      </c>
      <c r="E29" s="10">
        <v>3231</v>
      </c>
      <c r="F29" s="9" t="s">
        <v>27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40.93</v>
      </c>
      <c r="E30" s="24"/>
      <c r="F30" s="26"/>
      <c r="G30" s="27"/>
    </row>
    <row r="31" spans="1:7" x14ac:dyDescent="0.25">
      <c r="A31" s="9" t="s">
        <v>54</v>
      </c>
      <c r="B31" s="14" t="s">
        <v>55</v>
      </c>
      <c r="C31" s="10" t="s">
        <v>44</v>
      </c>
      <c r="D31" s="18">
        <v>49.77</v>
      </c>
      <c r="E31" s="10">
        <v>3237</v>
      </c>
      <c r="F31" s="9" t="s">
        <v>56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49.77</v>
      </c>
      <c r="E32" s="24"/>
      <c r="F32" s="26"/>
      <c r="G32" s="27"/>
    </row>
    <row r="33" spans="1:7" x14ac:dyDescent="0.25">
      <c r="A33" s="9" t="s">
        <v>57</v>
      </c>
      <c r="B33" s="14" t="s">
        <v>58</v>
      </c>
      <c r="C33" s="10" t="s">
        <v>59</v>
      </c>
      <c r="D33" s="18">
        <v>99.53</v>
      </c>
      <c r="E33" s="10">
        <v>3238</v>
      </c>
      <c r="F33" s="9" t="s">
        <v>31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99.53</v>
      </c>
      <c r="E34" s="24"/>
      <c r="F34" s="26"/>
      <c r="G34" s="27"/>
    </row>
    <row r="35" spans="1:7" x14ac:dyDescent="0.25">
      <c r="A35" s="9" t="s">
        <v>60</v>
      </c>
      <c r="B35" s="14" t="s">
        <v>61</v>
      </c>
      <c r="C35" s="10" t="s">
        <v>44</v>
      </c>
      <c r="D35" s="18">
        <v>42.64</v>
      </c>
      <c r="E35" s="10">
        <v>3221</v>
      </c>
      <c r="F35" s="9" t="s">
        <v>48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42.64</v>
      </c>
      <c r="E36" s="24"/>
      <c r="F36" s="26"/>
      <c r="G36" s="27"/>
    </row>
    <row r="37" spans="1:7" x14ac:dyDescent="0.25">
      <c r="A37" s="9" t="s">
        <v>62</v>
      </c>
      <c r="B37" s="14" t="s">
        <v>63</v>
      </c>
      <c r="C37" s="10" t="s">
        <v>64</v>
      </c>
      <c r="D37" s="18">
        <v>197.31</v>
      </c>
      <c r="E37" s="10">
        <v>3222</v>
      </c>
      <c r="F37" s="9" t="s">
        <v>14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197.31</v>
      </c>
      <c r="E38" s="24"/>
      <c r="F38" s="26"/>
      <c r="G38" s="27"/>
    </row>
    <row r="39" spans="1:7" x14ac:dyDescent="0.25">
      <c r="A39" s="9" t="s">
        <v>65</v>
      </c>
      <c r="B39" s="14" t="s">
        <v>66</v>
      </c>
      <c r="C39" s="10" t="s">
        <v>67</v>
      </c>
      <c r="D39" s="18">
        <v>11125.01</v>
      </c>
      <c r="E39" s="10">
        <v>3231</v>
      </c>
      <c r="F39" s="9" t="s">
        <v>27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11125.01</v>
      </c>
      <c r="E40" s="24"/>
      <c r="F40" s="26"/>
      <c r="G40" s="27"/>
    </row>
    <row r="41" spans="1:7" x14ac:dyDescent="0.25">
      <c r="A41" s="9" t="s">
        <v>68</v>
      </c>
      <c r="B41" s="14" t="s">
        <v>69</v>
      </c>
      <c r="C41" s="10" t="s">
        <v>70</v>
      </c>
      <c r="D41" s="18">
        <v>433.54</v>
      </c>
      <c r="E41" s="10">
        <v>3221</v>
      </c>
      <c r="F41" s="9" t="s">
        <v>48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433.54</v>
      </c>
      <c r="E42" s="24"/>
      <c r="F42" s="26"/>
      <c r="G42" s="27"/>
    </row>
    <row r="43" spans="1:7" x14ac:dyDescent="0.25">
      <c r="A43" s="9" t="s">
        <v>71</v>
      </c>
      <c r="B43" s="14" t="s">
        <v>72</v>
      </c>
      <c r="C43" s="10" t="s">
        <v>73</v>
      </c>
      <c r="D43" s="18">
        <v>124.43</v>
      </c>
      <c r="E43" s="10">
        <v>3237</v>
      </c>
      <c r="F43" s="9" t="s">
        <v>56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124.43</v>
      </c>
      <c r="E44" s="24"/>
      <c r="F44" s="26"/>
      <c r="G44" s="27"/>
    </row>
    <row r="45" spans="1:7" x14ac:dyDescent="0.25">
      <c r="A45" s="9" t="s">
        <v>74</v>
      </c>
      <c r="B45" s="14" t="s">
        <v>75</v>
      </c>
      <c r="C45" s="10" t="s">
        <v>13</v>
      </c>
      <c r="D45" s="18">
        <v>182.22</v>
      </c>
      <c r="E45" s="10">
        <v>3221</v>
      </c>
      <c r="F45" s="9" t="s">
        <v>48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182.22</v>
      </c>
      <c r="E46" s="24"/>
      <c r="F46" s="26"/>
      <c r="G46" s="27"/>
    </row>
    <row r="47" spans="1:7" x14ac:dyDescent="0.25">
      <c r="A47" s="9" t="s">
        <v>76</v>
      </c>
      <c r="B47" s="14" t="s">
        <v>77</v>
      </c>
      <c r="C47" s="10" t="s">
        <v>59</v>
      </c>
      <c r="D47" s="18">
        <v>90</v>
      </c>
      <c r="E47" s="10">
        <v>3236</v>
      </c>
      <c r="F47" s="9" t="s">
        <v>78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90</v>
      </c>
      <c r="E48" s="24"/>
      <c r="F48" s="26"/>
      <c r="G48" s="27"/>
    </row>
    <row r="49" spans="1:7" x14ac:dyDescent="0.25">
      <c r="A49" s="9" t="s">
        <v>79</v>
      </c>
      <c r="B49" s="14" t="s">
        <v>80</v>
      </c>
      <c r="C49" s="10" t="s">
        <v>70</v>
      </c>
      <c r="D49" s="18">
        <v>478.78</v>
      </c>
      <c r="E49" s="10">
        <v>3223</v>
      </c>
      <c r="F49" s="9" t="s">
        <v>81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478.78</v>
      </c>
      <c r="E50" s="24"/>
      <c r="F50" s="26"/>
      <c r="G50" s="27"/>
    </row>
    <row r="51" spans="1:7" x14ac:dyDescent="0.25">
      <c r="A51" s="9" t="s">
        <v>82</v>
      </c>
      <c r="B51" s="14" t="s">
        <v>83</v>
      </c>
      <c r="C51" s="10" t="s">
        <v>59</v>
      </c>
      <c r="D51" s="18">
        <v>4446.72</v>
      </c>
      <c r="E51" s="10">
        <v>3231</v>
      </c>
      <c r="F51" s="9" t="s">
        <v>27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4446.72</v>
      </c>
      <c r="E52" s="24"/>
      <c r="F52" s="26"/>
      <c r="G52" s="27"/>
    </row>
    <row r="53" spans="1:7" x14ac:dyDescent="0.25">
      <c r="A53" s="9" t="s">
        <v>84</v>
      </c>
      <c r="B53" s="14" t="s">
        <v>85</v>
      </c>
      <c r="C53" s="10" t="s">
        <v>86</v>
      </c>
      <c r="D53" s="18">
        <v>194.13</v>
      </c>
      <c r="E53" s="10">
        <v>3221</v>
      </c>
      <c r="F53" s="9" t="s">
        <v>48</v>
      </c>
      <c r="G53" s="28" t="s">
        <v>15</v>
      </c>
    </row>
    <row r="54" spans="1:7" x14ac:dyDescent="0.25">
      <c r="A54" s="9"/>
      <c r="B54" s="14"/>
      <c r="C54" s="10"/>
      <c r="D54" s="18">
        <v>1208.7</v>
      </c>
      <c r="E54" s="10">
        <v>3222</v>
      </c>
      <c r="F54" s="9" t="s">
        <v>14</v>
      </c>
      <c r="G54" s="29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SUM(D53:D54)</f>
        <v>1402.83</v>
      </c>
      <c r="E55" s="24"/>
      <c r="F55" s="26"/>
      <c r="G55" s="27"/>
    </row>
    <row r="56" spans="1:7" x14ac:dyDescent="0.25">
      <c r="A56" s="9" t="s">
        <v>87</v>
      </c>
      <c r="B56" s="14" t="s">
        <v>88</v>
      </c>
      <c r="C56" s="10" t="s">
        <v>70</v>
      </c>
      <c r="D56" s="18">
        <v>157</v>
      </c>
      <c r="E56" s="10">
        <v>3221</v>
      </c>
      <c r="F56" s="9" t="s">
        <v>48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157</v>
      </c>
      <c r="E57" s="24"/>
      <c r="F57" s="26"/>
      <c r="G57" s="27"/>
    </row>
    <row r="58" spans="1:7" x14ac:dyDescent="0.25">
      <c r="A58" s="9" t="s">
        <v>89</v>
      </c>
      <c r="B58" s="14" t="s">
        <v>90</v>
      </c>
      <c r="C58" s="10" t="s">
        <v>13</v>
      </c>
      <c r="D58" s="18">
        <v>92.93</v>
      </c>
      <c r="E58" s="10">
        <v>3231</v>
      </c>
      <c r="F58" s="9" t="s">
        <v>27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92.93</v>
      </c>
      <c r="E59" s="24"/>
      <c r="F59" s="26"/>
      <c r="G59" s="27"/>
    </row>
    <row r="60" spans="1:7" x14ac:dyDescent="0.25">
      <c r="A60" s="9" t="s">
        <v>91</v>
      </c>
      <c r="B60" s="14" t="s">
        <v>92</v>
      </c>
      <c r="C60" s="10" t="s">
        <v>13</v>
      </c>
      <c r="D60" s="18">
        <v>276.88</v>
      </c>
      <c r="E60" s="10">
        <v>3236</v>
      </c>
      <c r="F60" s="9" t="s">
        <v>78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276.88</v>
      </c>
      <c r="E61" s="24"/>
      <c r="F61" s="26"/>
      <c r="G61" s="27"/>
    </row>
    <row r="62" spans="1:7" x14ac:dyDescent="0.25">
      <c r="A62" s="9" t="s">
        <v>93</v>
      </c>
      <c r="B62" s="14" t="s">
        <v>94</v>
      </c>
      <c r="C62" s="10" t="s">
        <v>95</v>
      </c>
      <c r="D62" s="18">
        <v>362.77</v>
      </c>
      <c r="E62" s="10">
        <v>3223</v>
      </c>
      <c r="F62" s="9" t="s">
        <v>81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362.77</v>
      </c>
      <c r="E63" s="24"/>
      <c r="F63" s="26"/>
      <c r="G63" s="27"/>
    </row>
    <row r="64" spans="1:7" x14ac:dyDescent="0.25">
      <c r="A64" s="9" t="s">
        <v>96</v>
      </c>
      <c r="B64" s="14" t="s">
        <v>97</v>
      </c>
      <c r="C64" s="10" t="s">
        <v>59</v>
      </c>
      <c r="D64" s="18">
        <v>50</v>
      </c>
      <c r="E64" s="10">
        <v>3239</v>
      </c>
      <c r="F64" s="9" t="s">
        <v>23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50</v>
      </c>
      <c r="E65" s="24"/>
      <c r="F65" s="26"/>
      <c r="G65" s="27"/>
    </row>
    <row r="66" spans="1:7" x14ac:dyDescent="0.25">
      <c r="A66" s="9" t="s">
        <v>98</v>
      </c>
      <c r="B66" s="14" t="s">
        <v>99</v>
      </c>
      <c r="C66" s="10" t="s">
        <v>59</v>
      </c>
      <c r="D66" s="18">
        <v>82.09</v>
      </c>
      <c r="E66" s="10">
        <v>3222</v>
      </c>
      <c r="F66" s="9" t="s">
        <v>14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82.09</v>
      </c>
      <c r="E67" s="24"/>
      <c r="F67" s="26"/>
      <c r="G67" s="27"/>
    </row>
    <row r="68" spans="1:7" x14ac:dyDescent="0.25">
      <c r="A68" s="9" t="s">
        <v>100</v>
      </c>
      <c r="B68" s="14" t="s">
        <v>101</v>
      </c>
      <c r="C68" s="10" t="s">
        <v>22</v>
      </c>
      <c r="D68" s="18">
        <v>239.73</v>
      </c>
      <c r="E68" s="10">
        <v>3235</v>
      </c>
      <c r="F68" s="9" t="s">
        <v>102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239.73</v>
      </c>
      <c r="E69" s="24"/>
      <c r="F69" s="26"/>
      <c r="G69" s="27"/>
    </row>
    <row r="70" spans="1:7" x14ac:dyDescent="0.25">
      <c r="A70" s="9" t="s">
        <v>103</v>
      </c>
      <c r="B70" s="14" t="s">
        <v>104</v>
      </c>
      <c r="C70" s="10" t="s">
        <v>13</v>
      </c>
      <c r="D70" s="18">
        <v>35.96</v>
      </c>
      <c r="E70" s="10">
        <v>3235</v>
      </c>
      <c r="F70" s="9" t="s">
        <v>102</v>
      </c>
      <c r="G70" s="28" t="s">
        <v>15</v>
      </c>
    </row>
    <row r="71" spans="1:7" x14ac:dyDescent="0.25">
      <c r="A71" s="9"/>
      <c r="B71" s="14"/>
      <c r="C71" s="10"/>
      <c r="D71" s="18">
        <v>80</v>
      </c>
      <c r="E71" s="10">
        <v>3239</v>
      </c>
      <c r="F71" s="9" t="s">
        <v>23</v>
      </c>
      <c r="G71" s="29" t="s">
        <v>15</v>
      </c>
    </row>
    <row r="72" spans="1:7" ht="27" customHeight="1" thickBot="1" x14ac:dyDescent="0.3">
      <c r="A72" s="22" t="s">
        <v>16</v>
      </c>
      <c r="B72" s="23"/>
      <c r="C72" s="24"/>
      <c r="D72" s="25">
        <f>SUM(D70:D71)</f>
        <v>115.96000000000001</v>
      </c>
      <c r="E72" s="24"/>
      <c r="F72" s="26"/>
      <c r="G72" s="27"/>
    </row>
    <row r="73" spans="1:7" x14ac:dyDescent="0.25">
      <c r="A73" s="9" t="s">
        <v>105</v>
      </c>
      <c r="B73" s="14" t="s">
        <v>106</v>
      </c>
      <c r="C73" s="10" t="s">
        <v>44</v>
      </c>
      <c r="D73" s="18">
        <v>747.77</v>
      </c>
      <c r="E73" s="10">
        <v>3223</v>
      </c>
      <c r="F73" s="9" t="s">
        <v>81</v>
      </c>
      <c r="G73" s="28" t="s">
        <v>15</v>
      </c>
    </row>
    <row r="74" spans="1:7" ht="27" customHeight="1" thickBot="1" x14ac:dyDescent="0.3">
      <c r="A74" s="22" t="s">
        <v>16</v>
      </c>
      <c r="B74" s="23"/>
      <c r="C74" s="24"/>
      <c r="D74" s="25">
        <f>SUM(D73:D73)</f>
        <v>747.77</v>
      </c>
      <c r="E74" s="24"/>
      <c r="F74" s="26"/>
      <c r="G74" s="27"/>
    </row>
    <row r="75" spans="1:7" x14ac:dyDescent="0.25">
      <c r="A75" s="9" t="s">
        <v>107</v>
      </c>
      <c r="B75" s="14" t="s">
        <v>108</v>
      </c>
      <c r="C75" s="10" t="s">
        <v>13</v>
      </c>
      <c r="D75" s="18">
        <v>23.75</v>
      </c>
      <c r="E75" s="10">
        <v>3221</v>
      </c>
      <c r="F75" s="9" t="s">
        <v>48</v>
      </c>
      <c r="G75" s="28" t="s">
        <v>15</v>
      </c>
    </row>
    <row r="76" spans="1:7" ht="27" customHeight="1" thickBot="1" x14ac:dyDescent="0.3">
      <c r="A76" s="22" t="s">
        <v>16</v>
      </c>
      <c r="B76" s="23"/>
      <c r="C76" s="24"/>
      <c r="D76" s="25">
        <f>SUM(D75:D75)</f>
        <v>23.75</v>
      </c>
      <c r="E76" s="24"/>
      <c r="F76" s="26"/>
      <c r="G76" s="27"/>
    </row>
    <row r="77" spans="1:7" x14ac:dyDescent="0.25">
      <c r="A77" s="9"/>
      <c r="B77" s="14"/>
      <c r="C77" s="10"/>
      <c r="D77" s="18">
        <v>133223.29</v>
      </c>
      <c r="E77" s="10">
        <v>3111</v>
      </c>
      <c r="F77" s="9" t="s">
        <v>109</v>
      </c>
      <c r="G77" s="28" t="s">
        <v>15</v>
      </c>
    </row>
    <row r="78" spans="1:7" x14ac:dyDescent="0.25">
      <c r="A78" s="9"/>
      <c r="B78" s="14"/>
      <c r="C78" s="10"/>
      <c r="D78" s="18">
        <v>2224.5</v>
      </c>
      <c r="E78" s="10">
        <v>3113</v>
      </c>
      <c r="F78" s="9" t="s">
        <v>114</v>
      </c>
      <c r="G78" s="29" t="s">
        <v>15</v>
      </c>
    </row>
    <row r="79" spans="1:7" x14ac:dyDescent="0.25">
      <c r="A79" s="9"/>
      <c r="B79" s="14"/>
      <c r="C79" s="10"/>
      <c r="D79" s="18">
        <v>7130.59</v>
      </c>
      <c r="E79" s="10">
        <v>3141</v>
      </c>
      <c r="F79" s="9" t="s">
        <v>115</v>
      </c>
      <c r="G79" s="29" t="s">
        <v>15</v>
      </c>
    </row>
    <row r="80" spans="1:7" x14ac:dyDescent="0.25">
      <c r="A80" s="9"/>
      <c r="B80" s="14"/>
      <c r="C80" s="10"/>
      <c r="D80" s="18">
        <v>100</v>
      </c>
      <c r="E80" s="10">
        <v>3121</v>
      </c>
      <c r="F80" s="9" t="s">
        <v>116</v>
      </c>
      <c r="G80" s="29" t="s">
        <v>15</v>
      </c>
    </row>
    <row r="81" spans="1:7" x14ac:dyDescent="0.25">
      <c r="A81" s="9"/>
      <c r="B81" s="14"/>
      <c r="C81" s="10"/>
      <c r="D81" s="18">
        <v>21838.67</v>
      </c>
      <c r="E81" s="10">
        <v>3132</v>
      </c>
      <c r="F81" s="9" t="s">
        <v>117</v>
      </c>
      <c r="G81" s="29" t="s">
        <v>15</v>
      </c>
    </row>
    <row r="82" spans="1:7" x14ac:dyDescent="0.25">
      <c r="A82" s="9"/>
      <c r="B82" s="14"/>
      <c r="C82" s="10"/>
      <c r="D82" s="18">
        <v>3991.2</v>
      </c>
      <c r="E82" s="10">
        <v>3212</v>
      </c>
      <c r="F82" s="9" t="s">
        <v>111</v>
      </c>
      <c r="G82" s="29" t="s">
        <v>15</v>
      </c>
    </row>
    <row r="83" spans="1:7" x14ac:dyDescent="0.25">
      <c r="A83" s="9"/>
      <c r="B83" s="14"/>
      <c r="C83" s="10"/>
      <c r="D83" s="18">
        <v>55</v>
      </c>
      <c r="E83" s="10">
        <v>3211</v>
      </c>
      <c r="F83" s="9" t="s">
        <v>110</v>
      </c>
      <c r="G83" s="29" t="s">
        <v>15</v>
      </c>
    </row>
    <row r="84" spans="1:7" x14ac:dyDescent="0.25">
      <c r="A84" s="9"/>
      <c r="B84" s="14"/>
      <c r="C84" s="10"/>
      <c r="D84" s="18">
        <v>141.66</v>
      </c>
      <c r="E84" s="10">
        <v>3237</v>
      </c>
      <c r="F84" s="9" t="s">
        <v>56</v>
      </c>
      <c r="G84" s="29" t="s">
        <v>15</v>
      </c>
    </row>
    <row r="85" spans="1:7" x14ac:dyDescent="0.25">
      <c r="A85" s="9"/>
      <c r="B85" s="14"/>
      <c r="C85" s="10"/>
      <c r="D85" s="18">
        <v>188.88</v>
      </c>
      <c r="E85" s="10">
        <v>3237</v>
      </c>
      <c r="F85" s="9" t="s">
        <v>56</v>
      </c>
      <c r="G85" s="29" t="s">
        <v>15</v>
      </c>
    </row>
    <row r="86" spans="1:7" x14ac:dyDescent="0.25">
      <c r="A86" s="9"/>
      <c r="B86" s="14"/>
      <c r="C86" s="10"/>
      <c r="D86" s="18">
        <v>340</v>
      </c>
      <c r="E86" s="10">
        <v>3237</v>
      </c>
      <c r="F86" s="9" t="s">
        <v>56</v>
      </c>
      <c r="G86" s="29" t="s">
        <v>15</v>
      </c>
    </row>
    <row r="87" spans="1:7" x14ac:dyDescent="0.25">
      <c r="A87" s="9"/>
      <c r="B87" s="14"/>
      <c r="C87" s="10"/>
      <c r="D87" s="18">
        <v>1360</v>
      </c>
      <c r="E87" s="10">
        <v>3237</v>
      </c>
      <c r="F87" s="9" t="s">
        <v>56</v>
      </c>
      <c r="G87" s="29" t="s">
        <v>15</v>
      </c>
    </row>
    <row r="88" spans="1:7" x14ac:dyDescent="0.25">
      <c r="A88" s="9"/>
      <c r="B88" s="14"/>
      <c r="C88" s="10"/>
      <c r="D88" s="18">
        <v>8948.7900000000009</v>
      </c>
      <c r="E88" s="10">
        <v>3721</v>
      </c>
      <c r="F88" s="9" t="s">
        <v>112</v>
      </c>
      <c r="G88" s="29" t="s">
        <v>15</v>
      </c>
    </row>
    <row r="89" spans="1:7" ht="21" customHeight="1" thickBot="1" x14ac:dyDescent="0.3">
      <c r="A89" s="22" t="s">
        <v>16</v>
      </c>
      <c r="B89" s="23"/>
      <c r="C89" s="24"/>
      <c r="D89" s="25">
        <f>SUM(D77:D88)</f>
        <v>179542.58000000002</v>
      </c>
      <c r="E89" s="24"/>
      <c r="F89" s="26"/>
      <c r="G89" s="27"/>
    </row>
    <row r="90" spans="1:7" ht="15.75" thickBot="1" x14ac:dyDescent="0.3">
      <c r="A90" s="30" t="s">
        <v>113</v>
      </c>
      <c r="B90" s="31"/>
      <c r="C90" s="32"/>
      <c r="D90" s="33">
        <f>SUM(D8,D10,D12,D14,D16,D18,D20,D22,D24,D26,D28,D30,D32,D34,D36,D38,D40,D42,D44,D46,D48,D50,D52,D55,D57,D59,D61,D63,D65,D67,D69,D72,D74,D76,D89)</f>
        <v>207287.36000000002</v>
      </c>
      <c r="E90" s="32"/>
      <c r="F90" s="34"/>
      <c r="G90" s="35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2025-07-08T09:17:58Z</dcterms:modified>
</cp:coreProperties>
</file>