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4" i="1" l="1"/>
  <c r="D77" i="1"/>
  <c r="D75" i="1"/>
  <c r="D73" i="1"/>
  <c r="D71" i="1"/>
  <c r="D69" i="1"/>
  <c r="D67" i="1"/>
  <c r="D65" i="1"/>
  <c r="D63" i="1"/>
  <c r="D61" i="1"/>
  <c r="D58" i="1"/>
  <c r="D56" i="1"/>
  <c r="D54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8" i="1"/>
  <c r="D85" i="1" l="1"/>
</calcChain>
</file>

<file path=xl/sharedStrings.xml><?xml version="1.0" encoding="utf-8"?>
<sst xmlns="http://schemas.openxmlformats.org/spreadsheetml/2006/main" count="235" uniqueCount="120">
  <si>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</si>
  <si>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</si>
  <si>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</si>
  <si>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</si>
  <si>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</si>
  <si>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</si>
  <si>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</si>
  <si>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</si>
  <si>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VOŠTARNICA_x000D_
ASJE PETRIČIĆ 5.E_x000D_
ZADAR_x000D_
Tel: +385(23)333048   Fax: +385(23)333945_x000D_
OIB: 21802665625_x000D_
Mail: maja.smolic-rocak@skole.hr_x000D_
IBAN: HR5924070001852000009</t>
  </si>
  <si>
    <t xml:space="preserve">Odgovorna Osoba: Irena Dukić_x000D_
     </t>
  </si>
  <si>
    <t>Isplata Sredstava Za Razdoblje: 01.05.2026 Do 31.05.2026</t>
  </si>
  <si>
    <t>ExperA d.o.o.</t>
  </si>
  <si>
    <t>97306001093</t>
  </si>
  <si>
    <t>42000 Hrašćica</t>
  </si>
  <si>
    <t xml:space="preserve">INTELEKTUALNE I OSOBNE USLUGE                                                                                                                         </t>
  </si>
  <si>
    <t>OSNOVNA ŠKOLA VOŠTARNICA</t>
  </si>
  <si>
    <t>Ukupno:</t>
  </si>
  <si>
    <t>EUROPAN GUŠTI d.o.o.</t>
  </si>
  <si>
    <t>95745506473</t>
  </si>
  <si>
    <t>23000 ZADAR</t>
  </si>
  <si>
    <t xml:space="preserve">MATERIJAL I SIROVINE                                                                                                                                  </t>
  </si>
  <si>
    <t xml:space="preserve">OSTALE USLUGE                                                                                                                                         </t>
  </si>
  <si>
    <t>ASTREJA PLUS d.o.o.</t>
  </si>
  <si>
    <t>91448726740</t>
  </si>
  <si>
    <t>10000 Zagreb</t>
  </si>
  <si>
    <t xml:space="preserve">SITNI INVENTAR I AUTO GUME                                                                                                                            </t>
  </si>
  <si>
    <t>Tvornica kruha Zadar</t>
  </si>
  <si>
    <t>90373162012</t>
  </si>
  <si>
    <t>23000 Zadar</t>
  </si>
  <si>
    <t>Vodovod d.o.o.</t>
  </si>
  <si>
    <t>89406825003</t>
  </si>
  <si>
    <t xml:space="preserve">KOMUNALNE USLUGE                                                                                                                                      </t>
  </si>
  <si>
    <t>SENIKO d.o.o.</t>
  </si>
  <si>
    <t>87599305429</t>
  </si>
  <si>
    <t>Zagreb</t>
  </si>
  <si>
    <t>HP-HRVATSKA POŠTA D.D.</t>
  </si>
  <si>
    <t>87311810356</t>
  </si>
  <si>
    <t>10410 VELIKA GORICA</t>
  </si>
  <si>
    <t xml:space="preserve">USLUGE TELEFONA, POŠTE I PRIJEVOZA                                                                                                                    </t>
  </si>
  <si>
    <t>Financijska agencija</t>
  </si>
  <si>
    <t>85821130368</t>
  </si>
  <si>
    <t xml:space="preserve">RAČUNALNE USLUGE                                                                                                                                      </t>
  </si>
  <si>
    <t>�ISTO�A d.o.o</t>
  </si>
  <si>
    <t>84923155727</t>
  </si>
  <si>
    <t xml:space="preserve"> Zadar</t>
  </si>
  <si>
    <t>MAXI uslužni obrt</t>
  </si>
  <si>
    <t>79502370857</t>
  </si>
  <si>
    <t>ZADAR</t>
  </si>
  <si>
    <t>ADRIA TRANSFER VL. BRANIMIR KLANAC</t>
  </si>
  <si>
    <t>79418070747</t>
  </si>
  <si>
    <t>23242 POSEDARJE</t>
  </si>
  <si>
    <t>Pevec d.d.</t>
  </si>
  <si>
    <t>73660371074</t>
  </si>
  <si>
    <t>10360 SESVETE</t>
  </si>
  <si>
    <t xml:space="preserve">UREDSKI MATERIJAL I OSTALI MATERIJALNI RASHODI                                                                                                        </t>
  </si>
  <si>
    <t>Optimus Lab d.o.o.</t>
  </si>
  <si>
    <t>71981294715</t>
  </si>
  <si>
    <t xml:space="preserve"> Čakovec</t>
  </si>
  <si>
    <t>Tele2 d.o.o.</t>
  </si>
  <si>
    <t>70133616033</t>
  </si>
  <si>
    <t>EPP STUDIO, obrt za grafičke usluge</t>
  </si>
  <si>
    <t>68717366386</t>
  </si>
  <si>
    <t>ZADING D.O.O.</t>
  </si>
  <si>
    <t>66697874792</t>
  </si>
  <si>
    <t>HGSPOT Grupa d.o.o.</t>
  </si>
  <si>
    <t>65553879500</t>
  </si>
  <si>
    <t>10060 Zagreb - Markuševac</t>
  </si>
  <si>
    <t>NARODNE NOVINE d.d.</t>
  </si>
  <si>
    <t>64546066176</t>
  </si>
  <si>
    <t>10020 ZAGREB</t>
  </si>
  <si>
    <t>DENIS BIBINJE</t>
  </si>
  <si>
    <t>61446294549</t>
  </si>
  <si>
    <t>BIBINJE</t>
  </si>
  <si>
    <t>ALCA ZAGREB d.o.o.</t>
  </si>
  <si>
    <t>58353015102</t>
  </si>
  <si>
    <t>10000 ZAGREB</t>
  </si>
  <si>
    <t>HEP ELEKTRA D.O.O.</t>
  </si>
  <si>
    <t>43965974818</t>
  </si>
  <si>
    <t xml:space="preserve">ENERGIJA                                                                                                                                              </t>
  </si>
  <si>
    <t>STEP BY STEP j.d.o.o.</t>
  </si>
  <si>
    <t>39983685968</t>
  </si>
  <si>
    <t>METRO CASH &amp; CARRY D.O.O.</t>
  </si>
  <si>
    <t>38016445738</t>
  </si>
  <si>
    <t>10090 ZAGREB-SUSEDGRAD</t>
  </si>
  <si>
    <t>GLOSSA - USTANOVA ZA KULTURU</t>
  </si>
  <si>
    <t>36778284432</t>
  </si>
  <si>
    <t>INOVATIVNI ZADAR d.o.o.</t>
  </si>
  <si>
    <t>33061586626</t>
  </si>
  <si>
    <t>LINKS d.o.o.</t>
  </si>
  <si>
    <t>32614011568</t>
  </si>
  <si>
    <t>10431 SVETA NEDELJA</t>
  </si>
  <si>
    <t xml:space="preserve">UREDSKA OPREMA I NAMJEŠTAJ                                                                                                                            </t>
  </si>
  <si>
    <t>ZAVOD ZA JAVNO ZDRAVSTVO  ZADAR</t>
  </si>
  <si>
    <t>30765863795</t>
  </si>
  <si>
    <t xml:space="preserve">ZDRAVSTVENE I VETERINARSKE USLUGE                                                                                                                     </t>
  </si>
  <si>
    <t>INA-INDUSTRIJA NAFTE d.d.</t>
  </si>
  <si>
    <t>27759560625</t>
  </si>
  <si>
    <t>10020 Zagreb</t>
  </si>
  <si>
    <t>MEDITERAN SECURITY d.o.o. za tjelesnu i tehničku zaštitu</t>
  </si>
  <si>
    <t>25272825447</t>
  </si>
  <si>
    <t>O.M.SUPORT d.o.o.</t>
  </si>
  <si>
    <t>23071028130</t>
  </si>
  <si>
    <t>ZAGREB</t>
  </si>
  <si>
    <t>SAMIRIĆ d.o.o.</t>
  </si>
  <si>
    <t>17091086337</t>
  </si>
  <si>
    <t>AD mehanika doo</t>
  </si>
  <si>
    <t>06602447233</t>
  </si>
  <si>
    <t>23206 Sukošan</t>
  </si>
  <si>
    <t xml:space="preserve">OPREMA ZA ODRŽAVANJE I ZAŠTITU                                                                                                                        </t>
  </si>
  <si>
    <t>Centar za pružanje usluga u zajednici Mocire</t>
  </si>
  <si>
    <t>01092203507</t>
  </si>
  <si>
    <t>VT INFO d.o.o.</t>
  </si>
  <si>
    <t>01053937539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</si>
  <si>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</si>
  <si>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</si>
  <si>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</si>
  <si>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Naknade građanima i kućanstvima u novcu</t>
  </si>
  <si>
    <t>Sveukupno:</t>
  </si>
  <si>
    <t>OSTALI RASHODI ZA ZAPOSLENE</t>
  </si>
  <si>
    <t>DOPRINOSI NA PLAĆE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</si>
</sst>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1"/>
  <sheetViews>
    <sheetView tabSelected="1" topLeftCell="A61" zoomScaleNormal="100" workbookViewId="0">
      <selection activeCell="F82" sqref="F8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124.43</v>
      </c>
      <c r="E7" s="10">
        <v>3237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124.43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963.74</v>
      </c>
      <c r="E9" s="10">
        <v>3222</v>
      </c>
      <c r="F9" s="9" t="s">
        <v>20</v>
      </c>
      <c r="G9" s="28" t="s">
        <v>15</v>
      </c>
    </row>
    <row r="10" spans="1:7" x14ac:dyDescent="0.25">
      <c r="A10" s="9"/>
      <c r="B10" s="14"/>
      <c r="C10" s="10"/>
      <c r="D10" s="18">
        <v>333.48</v>
      </c>
      <c r="E10" s="10">
        <v>3239</v>
      </c>
      <c r="F10" s="9" t="s">
        <v>21</v>
      </c>
      <c r="G10" s="29" t="s">
        <v>15</v>
      </c>
    </row>
    <row r="11" spans="1:7" ht="27" customHeight="1" thickBot="1" x14ac:dyDescent="0.3">
      <c r="A11" s="22" t="s">
        <v>16</v>
      </c>
      <c r="B11" s="23"/>
      <c r="C11" s="24"/>
      <c r="D11" s="25">
        <f>SUM(D9:D10)</f>
        <v>1297.22</v>
      </c>
      <c r="E11" s="24"/>
      <c r="F11" s="26"/>
      <c r="G11" s="27"/>
    </row>
    <row r="12" spans="1:7" x14ac:dyDescent="0.25">
      <c r="A12" s="9" t="s">
        <v>22</v>
      </c>
      <c r="B12" s="14" t="s">
        <v>23</v>
      </c>
      <c r="C12" s="10" t="s">
        <v>24</v>
      </c>
      <c r="D12" s="18">
        <v>195</v>
      </c>
      <c r="E12" s="10">
        <v>3225</v>
      </c>
      <c r="F12" s="9" t="s">
        <v>25</v>
      </c>
      <c r="G12" s="28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195</v>
      </c>
      <c r="E13" s="24"/>
      <c r="F13" s="26"/>
      <c r="G13" s="27"/>
    </row>
    <row r="14" spans="1:7" x14ac:dyDescent="0.25">
      <c r="A14" s="9" t="s">
        <v>26</v>
      </c>
      <c r="B14" s="14" t="s">
        <v>27</v>
      </c>
      <c r="C14" s="10" t="s">
        <v>28</v>
      </c>
      <c r="D14" s="18">
        <v>1443.49</v>
      </c>
      <c r="E14" s="10">
        <v>3222</v>
      </c>
      <c r="F14" s="9" t="s">
        <v>20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1443.49</v>
      </c>
      <c r="E15" s="24"/>
      <c r="F15" s="26"/>
      <c r="G15" s="27"/>
    </row>
    <row r="16" spans="1:7" x14ac:dyDescent="0.25">
      <c r="A16" s="9" t="s">
        <v>29</v>
      </c>
      <c r="B16" s="14" t="s">
        <v>30</v>
      </c>
      <c r="C16" s="10" t="s">
        <v>28</v>
      </c>
      <c r="D16" s="18">
        <v>156.35</v>
      </c>
      <c r="E16" s="10">
        <v>3234</v>
      </c>
      <c r="F16" s="9" t="s">
        <v>31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156.35</v>
      </c>
      <c r="E17" s="24"/>
      <c r="F17" s="26"/>
      <c r="G17" s="27"/>
    </row>
    <row r="18" spans="1:7" x14ac:dyDescent="0.25">
      <c r="A18" s="9" t="s">
        <v>32</v>
      </c>
      <c r="B18" s="14" t="s">
        <v>33</v>
      </c>
      <c r="C18" s="10" t="s">
        <v>34</v>
      </c>
      <c r="D18" s="18">
        <v>837.5</v>
      </c>
      <c r="E18" s="10">
        <v>3239</v>
      </c>
      <c r="F18" s="9" t="s">
        <v>21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837.5</v>
      </c>
      <c r="E19" s="24"/>
      <c r="F19" s="26"/>
      <c r="G19" s="27"/>
    </row>
    <row r="20" spans="1:7" x14ac:dyDescent="0.25">
      <c r="A20" s="9" t="s">
        <v>35</v>
      </c>
      <c r="B20" s="14" t="s">
        <v>36</v>
      </c>
      <c r="C20" s="10" t="s">
        <v>37</v>
      </c>
      <c r="D20" s="18">
        <v>36.57</v>
      </c>
      <c r="E20" s="10">
        <v>3231</v>
      </c>
      <c r="F20" s="9" t="s">
        <v>38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36.57</v>
      </c>
      <c r="E21" s="24"/>
      <c r="F21" s="26"/>
      <c r="G21" s="27"/>
    </row>
    <row r="22" spans="1:7" x14ac:dyDescent="0.25">
      <c r="A22" s="9" t="s">
        <v>39</v>
      </c>
      <c r="B22" s="14" t="s">
        <v>40</v>
      </c>
      <c r="C22" s="10" t="s">
        <v>24</v>
      </c>
      <c r="D22" s="18">
        <v>68.02</v>
      </c>
      <c r="E22" s="10">
        <v>3238</v>
      </c>
      <c r="F22" s="9" t="s">
        <v>41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68.02</v>
      </c>
      <c r="E23" s="24"/>
      <c r="F23" s="26"/>
      <c r="G23" s="27"/>
    </row>
    <row r="24" spans="1:7" x14ac:dyDescent="0.25">
      <c r="A24" s="9" t="s">
        <v>42</v>
      </c>
      <c r="B24" s="14" t="s">
        <v>43</v>
      </c>
      <c r="C24" s="10" t="s">
        <v>44</v>
      </c>
      <c r="D24" s="18">
        <v>283.63</v>
      </c>
      <c r="E24" s="10">
        <v>3234</v>
      </c>
      <c r="F24" s="9" t="s">
        <v>31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283.63</v>
      </c>
      <c r="E25" s="24"/>
      <c r="F25" s="26"/>
      <c r="G25" s="27"/>
    </row>
    <row r="26" spans="1:7" x14ac:dyDescent="0.25">
      <c r="A26" s="9" t="s">
        <v>45</v>
      </c>
      <c r="B26" s="14" t="s">
        <v>46</v>
      </c>
      <c r="C26" s="10" t="s">
        <v>47</v>
      </c>
      <c r="D26" s="18">
        <v>3827.8</v>
      </c>
      <c r="E26" s="10">
        <v>3231</v>
      </c>
      <c r="F26" s="9" t="s">
        <v>38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3827.8</v>
      </c>
      <c r="E27" s="24"/>
      <c r="F27" s="26"/>
      <c r="G27" s="27"/>
    </row>
    <row r="28" spans="1:7" x14ac:dyDescent="0.25">
      <c r="A28" s="9" t="s">
        <v>48</v>
      </c>
      <c r="B28" s="14" t="s">
        <v>49</v>
      </c>
      <c r="C28" s="10" t="s">
        <v>50</v>
      </c>
      <c r="D28" s="18">
        <v>961.2</v>
      </c>
      <c r="E28" s="10">
        <v>3231</v>
      </c>
      <c r="F28" s="9" t="s">
        <v>38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961.2</v>
      </c>
      <c r="E29" s="24"/>
      <c r="F29" s="26"/>
      <c r="G29" s="27"/>
    </row>
    <row r="30" spans="1:7" x14ac:dyDescent="0.25">
      <c r="A30" s="9" t="s">
        <v>51</v>
      </c>
      <c r="B30" s="14" t="s">
        <v>52</v>
      </c>
      <c r="C30" s="10" t="s">
        <v>53</v>
      </c>
      <c r="D30" s="18">
        <v>35.99</v>
      </c>
      <c r="E30" s="10">
        <v>3221</v>
      </c>
      <c r="F30" s="9" t="s">
        <v>54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35.99</v>
      </c>
      <c r="E31" s="24"/>
      <c r="F31" s="26"/>
      <c r="G31" s="27"/>
    </row>
    <row r="32" spans="1:7" x14ac:dyDescent="0.25">
      <c r="A32" s="9" t="s">
        <v>55</v>
      </c>
      <c r="B32" s="14" t="s">
        <v>56</v>
      </c>
      <c r="C32" s="10" t="s">
        <v>57</v>
      </c>
      <c r="D32" s="18">
        <v>202.5</v>
      </c>
      <c r="E32" s="10">
        <v>3238</v>
      </c>
      <c r="F32" s="9" t="s">
        <v>41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202.5</v>
      </c>
      <c r="E33" s="24"/>
      <c r="F33" s="26"/>
      <c r="G33" s="27"/>
    </row>
    <row r="34" spans="1:7" x14ac:dyDescent="0.25">
      <c r="A34" s="9" t="s">
        <v>58</v>
      </c>
      <c r="B34" s="14" t="s">
        <v>59</v>
      </c>
      <c r="C34" s="10" t="s">
        <v>24</v>
      </c>
      <c r="D34" s="18">
        <v>26.74</v>
      </c>
      <c r="E34" s="10">
        <v>3231</v>
      </c>
      <c r="F34" s="9" t="s">
        <v>38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26.74</v>
      </c>
      <c r="E35" s="24"/>
      <c r="F35" s="26"/>
      <c r="G35" s="27"/>
    </row>
    <row r="36" spans="1:7" x14ac:dyDescent="0.25">
      <c r="A36" s="9" t="s">
        <v>60</v>
      </c>
      <c r="B36" s="14" t="s">
        <v>61</v>
      </c>
      <c r="C36" s="10" t="s">
        <v>47</v>
      </c>
      <c r="D36" s="18">
        <v>49.77</v>
      </c>
      <c r="E36" s="10">
        <v>3237</v>
      </c>
      <c r="F36" s="9" t="s">
        <v>14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49.77</v>
      </c>
      <c r="E37" s="24"/>
      <c r="F37" s="26"/>
      <c r="G37" s="27"/>
    </row>
    <row r="38" spans="1:7" x14ac:dyDescent="0.25">
      <c r="A38" s="9" t="s">
        <v>62</v>
      </c>
      <c r="B38" s="14" t="s">
        <v>63</v>
      </c>
      <c r="C38" s="10" t="s">
        <v>19</v>
      </c>
      <c r="D38" s="18">
        <v>99.53</v>
      </c>
      <c r="E38" s="10">
        <v>3238</v>
      </c>
      <c r="F38" s="9" t="s">
        <v>41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99.53</v>
      </c>
      <c r="E39" s="24"/>
      <c r="F39" s="26"/>
      <c r="G39" s="27"/>
    </row>
    <row r="40" spans="1:7" x14ac:dyDescent="0.25">
      <c r="A40" s="9" t="s">
        <v>64</v>
      </c>
      <c r="B40" s="14" t="s">
        <v>65</v>
      </c>
      <c r="C40" s="10" t="s">
        <v>66</v>
      </c>
      <c r="D40" s="18">
        <v>149.99</v>
      </c>
      <c r="E40" s="10">
        <v>3225</v>
      </c>
      <c r="F40" s="9" t="s">
        <v>25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149.99</v>
      </c>
      <c r="E41" s="24"/>
      <c r="F41" s="26"/>
      <c r="G41" s="27"/>
    </row>
    <row r="42" spans="1:7" x14ac:dyDescent="0.25">
      <c r="A42" s="9" t="s">
        <v>67</v>
      </c>
      <c r="B42" s="14" t="s">
        <v>68</v>
      </c>
      <c r="C42" s="10" t="s">
        <v>69</v>
      </c>
      <c r="D42" s="18">
        <v>99.64</v>
      </c>
      <c r="E42" s="10">
        <v>3221</v>
      </c>
      <c r="F42" s="9" t="s">
        <v>54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99.64</v>
      </c>
      <c r="E43" s="24"/>
      <c r="F43" s="26"/>
      <c r="G43" s="27"/>
    </row>
    <row r="44" spans="1:7" x14ac:dyDescent="0.25">
      <c r="A44" s="9" t="s">
        <v>70</v>
      </c>
      <c r="B44" s="14" t="s">
        <v>71</v>
      </c>
      <c r="C44" s="10" t="s">
        <v>72</v>
      </c>
      <c r="D44" s="18">
        <v>8185.4</v>
      </c>
      <c r="E44" s="10">
        <v>3231</v>
      </c>
      <c r="F44" s="9" t="s">
        <v>38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8185.4</v>
      </c>
      <c r="E45" s="24"/>
      <c r="F45" s="26"/>
      <c r="G45" s="27"/>
    </row>
    <row r="46" spans="1:7" x14ac:dyDescent="0.25">
      <c r="A46" s="9" t="s">
        <v>73</v>
      </c>
      <c r="B46" s="14" t="s">
        <v>74</v>
      </c>
      <c r="C46" s="10" t="s">
        <v>75</v>
      </c>
      <c r="D46" s="18">
        <v>758.09</v>
      </c>
      <c r="E46" s="10">
        <v>3221</v>
      </c>
      <c r="F46" s="9" t="s">
        <v>54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758.09</v>
      </c>
      <c r="E47" s="24"/>
      <c r="F47" s="26"/>
      <c r="G47" s="27"/>
    </row>
    <row r="48" spans="1:7" x14ac:dyDescent="0.25">
      <c r="A48" s="9" t="s">
        <v>76</v>
      </c>
      <c r="B48" s="14" t="s">
        <v>77</v>
      </c>
      <c r="C48" s="10" t="s">
        <v>75</v>
      </c>
      <c r="D48" s="18">
        <v>486.03</v>
      </c>
      <c r="E48" s="10">
        <v>3223</v>
      </c>
      <c r="F48" s="9" t="s">
        <v>78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486.03</v>
      </c>
      <c r="E49" s="24"/>
      <c r="F49" s="26"/>
      <c r="G49" s="27"/>
    </row>
    <row r="50" spans="1:7" x14ac:dyDescent="0.25">
      <c r="A50" s="9" t="s">
        <v>79</v>
      </c>
      <c r="B50" s="14" t="s">
        <v>80</v>
      </c>
      <c r="C50" s="10" t="s">
        <v>19</v>
      </c>
      <c r="D50" s="18">
        <v>1562.5</v>
      </c>
      <c r="E50" s="10">
        <v>3231</v>
      </c>
      <c r="F50" s="9" t="s">
        <v>38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1562.5</v>
      </c>
      <c r="E51" s="24"/>
      <c r="F51" s="26"/>
      <c r="G51" s="27"/>
    </row>
    <row r="52" spans="1:7" x14ac:dyDescent="0.25">
      <c r="A52" s="9" t="s">
        <v>81</v>
      </c>
      <c r="B52" s="14" t="s">
        <v>82</v>
      </c>
      <c r="C52" s="10" t="s">
        <v>83</v>
      </c>
      <c r="D52" s="18">
        <v>229.04</v>
      </c>
      <c r="E52" s="10">
        <v>3221</v>
      </c>
      <c r="F52" s="9" t="s">
        <v>54</v>
      </c>
      <c r="G52" s="28" t="s">
        <v>15</v>
      </c>
    </row>
    <row r="53" spans="1:7" x14ac:dyDescent="0.25">
      <c r="A53" s="9"/>
      <c r="B53" s="14"/>
      <c r="C53" s="10"/>
      <c r="D53" s="18">
        <v>2851.21</v>
      </c>
      <c r="E53" s="10">
        <v>3222</v>
      </c>
      <c r="F53" s="9" t="s">
        <v>20</v>
      </c>
      <c r="G53" s="29" t="s">
        <v>15</v>
      </c>
    </row>
    <row r="54" spans="1:7" ht="27" customHeight="1" thickBot="1" x14ac:dyDescent="0.3">
      <c r="A54" s="22" t="s">
        <v>16</v>
      </c>
      <c r="B54" s="23"/>
      <c r="C54" s="24"/>
      <c r="D54" s="25">
        <f>SUM(D52:D53)</f>
        <v>3080.25</v>
      </c>
      <c r="E54" s="24"/>
      <c r="F54" s="26"/>
      <c r="G54" s="27"/>
    </row>
    <row r="55" spans="1:7" x14ac:dyDescent="0.25">
      <c r="A55" s="9" t="s">
        <v>84</v>
      </c>
      <c r="B55" s="14" t="s">
        <v>85</v>
      </c>
      <c r="C55" s="10" t="s">
        <v>75</v>
      </c>
      <c r="D55" s="18">
        <v>167</v>
      </c>
      <c r="E55" s="10">
        <v>3221</v>
      </c>
      <c r="F55" s="9" t="s">
        <v>54</v>
      </c>
      <c r="G55" s="28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SUM(D55:D55)</f>
        <v>167</v>
      </c>
      <c r="E56" s="24"/>
      <c r="F56" s="26"/>
      <c r="G56" s="27"/>
    </row>
    <row r="57" spans="1:7" x14ac:dyDescent="0.25">
      <c r="A57" s="9" t="s">
        <v>86</v>
      </c>
      <c r="B57" s="14" t="s">
        <v>87</v>
      </c>
      <c r="C57" s="10" t="s">
        <v>28</v>
      </c>
      <c r="D57" s="18">
        <v>92.93</v>
      </c>
      <c r="E57" s="10">
        <v>3231</v>
      </c>
      <c r="F57" s="9" t="s">
        <v>38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92.93</v>
      </c>
      <c r="E58" s="24"/>
      <c r="F58" s="26"/>
      <c r="G58" s="27"/>
    </row>
    <row r="59" spans="1:7" x14ac:dyDescent="0.25">
      <c r="A59" s="9" t="s">
        <v>88</v>
      </c>
      <c r="B59" s="14" t="s">
        <v>89</v>
      </c>
      <c r="C59" s="10" t="s">
        <v>90</v>
      </c>
      <c r="D59" s="18">
        <v>160.97</v>
      </c>
      <c r="E59" s="10">
        <v>3221</v>
      </c>
      <c r="F59" s="9" t="s">
        <v>54</v>
      </c>
      <c r="G59" s="28" t="s">
        <v>15</v>
      </c>
    </row>
    <row r="60" spans="1:7" x14ac:dyDescent="0.25">
      <c r="A60" s="9"/>
      <c r="B60" s="14"/>
      <c r="C60" s="10"/>
      <c r="D60" s="18">
        <v>1100</v>
      </c>
      <c r="E60" s="10">
        <v>4221</v>
      </c>
      <c r="F60" s="9" t="s">
        <v>91</v>
      </c>
      <c r="G60" s="29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SUM(D59:D60)</f>
        <v>1260.97</v>
      </c>
      <c r="E61" s="24"/>
      <c r="F61" s="26"/>
      <c r="G61" s="27"/>
    </row>
    <row r="62" spans="1:7" x14ac:dyDescent="0.25">
      <c r="A62" s="9" t="s">
        <v>92</v>
      </c>
      <c r="B62" s="14" t="s">
        <v>93</v>
      </c>
      <c r="C62" s="10" t="s">
        <v>28</v>
      </c>
      <c r="D62" s="18">
        <v>1544.38</v>
      </c>
      <c r="E62" s="10">
        <v>3236</v>
      </c>
      <c r="F62" s="9" t="s">
        <v>94</v>
      </c>
      <c r="G62" s="28" t="s">
        <v>15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1544.38</v>
      </c>
      <c r="E63" s="24"/>
      <c r="F63" s="26"/>
      <c r="G63" s="27"/>
    </row>
    <row r="64" spans="1:7" x14ac:dyDescent="0.25">
      <c r="A64" s="9" t="s">
        <v>95</v>
      </c>
      <c r="B64" s="14" t="s">
        <v>96</v>
      </c>
      <c r="C64" s="10" t="s">
        <v>97</v>
      </c>
      <c r="D64" s="18">
        <v>354.01</v>
      </c>
      <c r="E64" s="10">
        <v>3223</v>
      </c>
      <c r="F64" s="9" t="s">
        <v>78</v>
      </c>
      <c r="G64" s="28" t="s">
        <v>15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354.01</v>
      </c>
      <c r="E65" s="24"/>
      <c r="F65" s="26"/>
      <c r="G65" s="27"/>
    </row>
    <row r="66" spans="1:7" x14ac:dyDescent="0.25">
      <c r="A66" s="9" t="s">
        <v>98</v>
      </c>
      <c r="B66" s="14" t="s">
        <v>99</v>
      </c>
      <c r="C66" s="10" t="s">
        <v>19</v>
      </c>
      <c r="D66" s="18">
        <v>50</v>
      </c>
      <c r="E66" s="10">
        <v>3239</v>
      </c>
      <c r="F66" s="9" t="s">
        <v>21</v>
      </c>
      <c r="G66" s="28" t="s">
        <v>15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50</v>
      </c>
      <c r="E67" s="24"/>
      <c r="F67" s="26"/>
      <c r="G67" s="27"/>
    </row>
    <row r="68" spans="1:7" x14ac:dyDescent="0.25">
      <c r="A68" s="9" t="s">
        <v>100</v>
      </c>
      <c r="B68" s="14" t="s">
        <v>101</v>
      </c>
      <c r="C68" s="10" t="s">
        <v>102</v>
      </c>
      <c r="D68" s="18">
        <v>95</v>
      </c>
      <c r="E68" s="10">
        <v>3237</v>
      </c>
      <c r="F68" s="9" t="s">
        <v>14</v>
      </c>
      <c r="G68" s="28" t="s">
        <v>15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95</v>
      </c>
      <c r="E69" s="24"/>
      <c r="F69" s="26"/>
      <c r="G69" s="27"/>
    </row>
    <row r="70" spans="1:7" x14ac:dyDescent="0.25">
      <c r="A70" s="9" t="s">
        <v>103</v>
      </c>
      <c r="B70" s="14" t="s">
        <v>104</v>
      </c>
      <c r="C70" s="10" t="s">
        <v>19</v>
      </c>
      <c r="D70" s="18">
        <v>162.78</v>
      </c>
      <c r="E70" s="10">
        <v>3222</v>
      </c>
      <c r="F70" s="9" t="s">
        <v>20</v>
      </c>
      <c r="G70" s="28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162.78</v>
      </c>
      <c r="E71" s="24"/>
      <c r="F71" s="26"/>
      <c r="G71" s="27"/>
    </row>
    <row r="72" spans="1:7" x14ac:dyDescent="0.25">
      <c r="A72" s="9" t="s">
        <v>105</v>
      </c>
      <c r="B72" s="14" t="s">
        <v>106</v>
      </c>
      <c r="C72" s="10" t="s">
        <v>107</v>
      </c>
      <c r="D72" s="18">
        <v>608.4</v>
      </c>
      <c r="E72" s="10">
        <v>4223</v>
      </c>
      <c r="F72" s="9" t="s">
        <v>108</v>
      </c>
      <c r="G72" s="28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608.4</v>
      </c>
      <c r="E73" s="24"/>
      <c r="F73" s="26"/>
      <c r="G73" s="27"/>
    </row>
    <row r="74" spans="1:7" x14ac:dyDescent="0.25">
      <c r="A74" s="9" t="s">
        <v>109</v>
      </c>
      <c r="B74" s="14" t="s">
        <v>110</v>
      </c>
      <c r="C74" s="10" t="s">
        <v>47</v>
      </c>
      <c r="D74" s="18">
        <v>2139.61</v>
      </c>
      <c r="E74" s="10">
        <v>3223</v>
      </c>
      <c r="F74" s="9" t="s">
        <v>78</v>
      </c>
      <c r="G74" s="28" t="s">
        <v>15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2139.61</v>
      </c>
      <c r="E75" s="24"/>
      <c r="F75" s="26"/>
      <c r="G75" s="27"/>
    </row>
    <row r="76" spans="1:7" x14ac:dyDescent="0.25">
      <c r="A76" s="9" t="s">
        <v>111</v>
      </c>
      <c r="B76" s="14" t="s">
        <v>112</v>
      </c>
      <c r="C76" s="10" t="s">
        <v>28</v>
      </c>
      <c r="D76" s="18">
        <v>72.5</v>
      </c>
      <c r="E76" s="10">
        <v>3221</v>
      </c>
      <c r="F76" s="9" t="s">
        <v>54</v>
      </c>
      <c r="G76" s="28" t="s">
        <v>15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72.5</v>
      </c>
      <c r="E77" s="24"/>
      <c r="F77" s="26"/>
      <c r="G77" s="27"/>
    </row>
    <row r="78" spans="1:7" x14ac:dyDescent="0.25">
      <c r="A78" s="9"/>
      <c r="B78" s="14"/>
      <c r="C78" s="10"/>
      <c r="D78" s="18">
        <v>173473.29</v>
      </c>
      <c r="E78" s="10">
        <v>3111</v>
      </c>
      <c r="F78" s="9" t="s">
        <v>113</v>
      </c>
      <c r="G78" s="28" t="s">
        <v>15</v>
      </c>
    </row>
    <row r="79" spans="1:7" x14ac:dyDescent="0.25">
      <c r="A79" s="9"/>
      <c r="B79" s="14"/>
      <c r="C79" s="10"/>
      <c r="D79" s="18">
        <v>3300</v>
      </c>
      <c r="E79" s="10">
        <v>3121</v>
      </c>
      <c r="F79" s="9" t="s">
        <v>118</v>
      </c>
      <c r="G79" s="29" t="s">
        <v>15</v>
      </c>
    </row>
    <row r="80" spans="1:7" x14ac:dyDescent="0.25">
      <c r="A80" s="9"/>
      <c r="B80" s="14"/>
      <c r="C80" s="10"/>
      <c r="D80" s="18">
        <v>26896.42</v>
      </c>
      <c r="E80" s="10">
        <v>3132</v>
      </c>
      <c r="F80" s="9" t="s">
        <v>119</v>
      </c>
      <c r="G80" s="29" t="s">
        <v>15</v>
      </c>
    </row>
    <row r="81" spans="1:7" x14ac:dyDescent="0.25">
      <c r="A81" s="9"/>
      <c r="B81" s="14"/>
      <c r="C81" s="10"/>
      <c r="D81" s="18">
        <v>3358.27</v>
      </c>
      <c r="E81" s="10">
        <v>3211</v>
      </c>
      <c r="F81" s="9" t="s">
        <v>114</v>
      </c>
      <c r="G81" s="29" t="s">
        <v>15</v>
      </c>
    </row>
    <row r="82" spans="1:7" x14ac:dyDescent="0.25">
      <c r="A82" s="9"/>
      <c r="B82" s="14"/>
      <c r="C82" s="10"/>
      <c r="D82" s="18">
        <v>5141.4399999999996</v>
      </c>
      <c r="E82" s="10">
        <v>3212</v>
      </c>
      <c r="F82" s="9" t="s">
        <v>115</v>
      </c>
      <c r="G82" s="29" t="s">
        <v>15</v>
      </c>
    </row>
    <row r="83" spans="1:7" x14ac:dyDescent="0.25">
      <c r="A83" s="9"/>
      <c r="B83" s="14"/>
      <c r="C83" s="10"/>
      <c r="D83" s="18">
        <v>8716.44</v>
      </c>
      <c r="E83" s="10">
        <v>3721</v>
      </c>
      <c r="F83" s="9" t="s">
        <v>116</v>
      </c>
      <c r="G83" s="29" t="s">
        <v>15</v>
      </c>
    </row>
    <row r="84" spans="1:7" ht="21" customHeight="1" thickBot="1" x14ac:dyDescent="0.3">
      <c r="A84" s="22" t="s">
        <v>16</v>
      </c>
      <c r="B84" s="23"/>
      <c r="C84" s="24"/>
      <c r="D84" s="25">
        <f>SUM(D78:D83)</f>
        <v>220885.86000000002</v>
      </c>
      <c r="E84" s="24"/>
      <c r="F84" s="26"/>
      <c r="G84" s="27"/>
    </row>
    <row r="85" spans="1:7" ht="15.75" thickBot="1" x14ac:dyDescent="0.3">
      <c r="A85" s="30" t="s">
        <v>117</v>
      </c>
      <c r="B85" s="31"/>
      <c r="C85" s="32"/>
      <c r="D85" s="33">
        <f>SUM(D8,D11,D13,D15,D17,D19,D21,D23,D25,D27,D29,D31,D33,D35,D37,D39,D41,D43,D45,D47,D49,D51,D54,D56,D58,D61,D63,D65,D67,D69,D71,D73,D75,D77,D84)</f>
        <v>251401.08000000002</v>
      </c>
      <c r="E85" s="32"/>
      <c r="F85" s="34"/>
      <c r="G85" s="35"/>
    </row>
    <row r="86" spans="1:7" x14ac:dyDescent="0.25">
      <c r="A86" s="9"/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2026-09-17T07:58:39Z</dcterms:modified>
</cp:coreProperties>
</file>